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５\解答\"/>
    </mc:Choice>
  </mc:AlternateContent>
  <xr:revisionPtr revIDLastSave="0" documentId="13_ncr:1_{183ECC1A-BD25-4DC1-8194-02C514A874B9}" xr6:coauthVersionLast="47" xr6:coauthVersionMax="47" xr10:uidLastSave="{00000000-0000-0000-0000-000000000000}"/>
  <bookViews>
    <workbookView xWindow="-120" yWindow="-120" windowWidth="29040" windowHeight="15840" xr2:uid="{8A7463B1-5204-46F2-84AA-1C30C4DB4F43}"/>
  </bookViews>
  <sheets>
    <sheet name="Sheet1" sheetId="1" r:id="rId1"/>
  </sheets>
  <definedNames>
    <definedName name="_xlnm.Print_Area" localSheetId="0">Sheet1!$B$4:$L$44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I21" i="1"/>
  <c r="H21" i="1"/>
  <c r="G21" i="1"/>
  <c r="F21" i="1"/>
  <c r="E21" i="1"/>
  <c r="D21" i="1"/>
  <c r="C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21" i="1" l="1"/>
  <c r="J21" i="1"/>
</calcChain>
</file>

<file path=xl/sharedStrings.xml><?xml version="1.0" encoding="utf-8"?>
<sst xmlns="http://schemas.openxmlformats.org/spreadsheetml/2006/main" count="33" uniqueCount="30">
  <si>
    <t>ペットとペット用品の売上と来店者数の関係</t>
    <rPh sb="7" eb="9">
      <t>ヨウヒン</t>
    </rPh>
    <rPh sb="10" eb="12">
      <t>ウリアゲ</t>
    </rPh>
    <rPh sb="13" eb="16">
      <t>ライテンシャ</t>
    </rPh>
    <rPh sb="16" eb="17">
      <t>スウ</t>
    </rPh>
    <rPh sb="18" eb="20">
      <t>カンケイ</t>
    </rPh>
    <phoneticPr fontId="4"/>
  </si>
  <si>
    <t>月</t>
    <rPh sb="0" eb="1">
      <t>ツキ</t>
    </rPh>
    <phoneticPr fontId="4"/>
  </si>
  <si>
    <t>ペット用品</t>
    <rPh sb="3" eb="5">
      <t>ヨウヒン</t>
    </rPh>
    <phoneticPr fontId="4"/>
  </si>
  <si>
    <t>いぬ</t>
    <phoneticPr fontId="4"/>
  </si>
  <si>
    <t>ねこ</t>
    <phoneticPr fontId="4"/>
  </si>
  <si>
    <t>その他</t>
    <rPh sb="2" eb="3">
      <t>タ</t>
    </rPh>
    <phoneticPr fontId="4"/>
  </si>
  <si>
    <t>来店者数
(人)</t>
    <rPh sb="0" eb="3">
      <t>ライテンシャ</t>
    </rPh>
    <rPh sb="3" eb="4">
      <t>スウ</t>
    </rPh>
    <rPh sb="6" eb="7">
      <t>ニン</t>
    </rPh>
    <phoneticPr fontId="4"/>
  </si>
  <si>
    <t>売上
(千円)</t>
    <rPh sb="0" eb="2">
      <t>ウリアゲ</t>
    </rPh>
    <rPh sb="4" eb="5">
      <t>セン</t>
    </rPh>
    <rPh sb="5" eb="6">
      <t>エン</t>
    </rPh>
    <phoneticPr fontId="4"/>
  </si>
  <si>
    <t>売上
(千円)</t>
    <rPh sb="0" eb="2">
      <t>ウリアゲ</t>
    </rPh>
    <rPh sb="4" eb="6">
      <t>センエン</t>
    </rPh>
    <phoneticPr fontId="4"/>
  </si>
  <si>
    <t>譲渡数(匹)</t>
    <rPh sb="0" eb="2">
      <t>ジョウト</t>
    </rPh>
    <rPh sb="2" eb="3">
      <t>スウ</t>
    </rPh>
    <rPh sb="4" eb="5">
      <t>ヒキ</t>
    </rPh>
    <phoneticPr fontId="4"/>
  </si>
  <si>
    <t>譲渡数(匹)</t>
    <phoneticPr fontId="4"/>
  </si>
  <si>
    <t>譲渡数(匹)</t>
  </si>
  <si>
    <t>総売上
(千円)</t>
    <rPh sb="0" eb="1">
      <t>ソウ</t>
    </rPh>
    <rPh sb="1" eb="3">
      <t>ウリアゲ</t>
    </rPh>
    <rPh sb="5" eb="7">
      <t>センエン</t>
    </rPh>
    <phoneticPr fontId="4"/>
  </si>
  <si>
    <t>総譲渡数
(匹)</t>
    <rPh sb="0" eb="1">
      <t>ソウ</t>
    </rPh>
    <rPh sb="1" eb="3">
      <t>ジョウト</t>
    </rPh>
    <rPh sb="3" eb="4">
      <t>スウ</t>
    </rPh>
    <rPh sb="6" eb="7">
      <t>ヒキ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</si>
  <si>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</si>
  <si>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</si>
  <si>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</si>
  <si>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</si>
  <si>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</si>
  <si>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</si>
  <si>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</si>
  <si>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</si>
  <si>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  <rPh sb="1" eb="2">
      <t>ガツ</t>
    </rPh>
    <phoneticPr fontId="4"/>
  </si>
  <si>
    <t>10月</t>
    <rPh sb="2" eb="3">
      <t>ガツ</t>
    </rPh>
    <phoneticPr fontId="4"/>
  </si>
  <si>
    <t>11月</t>
    <rPh sb="2" eb="3">
      <t>ガツ</t>
    </rPh>
    <phoneticPr fontId="4"/>
  </si>
  <si>
    <t>12月</t>
    <rPh sb="2" eb="3">
      <t>ガツ</t>
    </rPh>
    <phoneticPr fontId="4"/>
  </si>
  <si>
    <t>合計</t>
    <rPh sb="0" eb="2">
      <t>ゴウケイ</t>
    </rPh>
    <phoneticPr fontId="4"/>
  </si>
  <si>
    <t>ペット</t>
    <phoneticPr fontId="2"/>
  </si>
  <si>
    <t>００－００－０００００</t>
    <phoneticPr fontId="2"/>
  </si>
  <si>
    <t>みほんはなこ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</si>
</sst>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3" fontId="5" fillId="0" borderId="5" xfId="0" applyNumberFormat="1" applyFont="1" applyBorder="1">
      <alignment vertical="center"/>
    </xf>
    <xf numFmtId="3" fontId="5" fillId="0" borderId="6" xfId="0" applyNumberFormat="1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3" fontId="5" fillId="0" borderId="7" xfId="0" applyNumberFormat="1" applyFont="1" applyBorder="1">
      <alignment vertical="center"/>
    </xf>
    <xf numFmtId="3" fontId="5" fillId="0" borderId="8" xfId="0" applyNumberFormat="1" applyFont="1" applyBorder="1">
      <alignment vertical="center"/>
    </xf>
    <xf numFmtId="3" fontId="5" fillId="0" borderId="9" xfId="0" applyNumberFormat="1" applyFont="1" applyBorder="1">
      <alignment vertical="center"/>
    </xf>
    <xf numFmtId="3" fontId="5" fillId="0" borderId="10" xfId="0" applyNumberFormat="1" applyFont="1" applyBorder="1">
      <alignment vertical="center"/>
    </xf>
    <xf numFmtId="3" fontId="5" fillId="0" borderId="11" xfId="0" applyNumberFormat="1" applyFont="1" applyBorder="1">
      <alignment vertical="center"/>
    </xf>
    <xf numFmtId="3" fontId="5" fillId="0" borderId="12" xfId="0" applyNumberFormat="1" applyFont="1" applyBorder="1">
      <alignment vertical="center"/>
    </xf>
    <xf numFmtId="176" fontId="5" fillId="0" borderId="13" xfId="0" applyNumberFormat="1" applyFont="1" applyBorder="1" applyAlignment="1">
      <alignment horizontal="center" vertical="center"/>
    </xf>
    <xf numFmtId="3" fontId="5" fillId="0" borderId="14" xfId="0" applyNumberFormat="1" applyFont="1" applyBorder="1">
      <alignment vertical="center"/>
    </xf>
    <xf numFmtId="3" fontId="5" fillId="0" borderId="15" xfId="0" applyNumberFormat="1" applyFont="1" applyBorder="1">
      <alignment vertical="center"/>
    </xf>
    <xf numFmtId="3" fontId="5" fillId="0" borderId="16" xfId="0" applyNumberFormat="1" applyFont="1" applyBorder="1">
      <alignment vertical="center"/>
    </xf>
    <xf numFmtId="3" fontId="5" fillId="0" borderId="17" xfId="0" applyNumberFormat="1" applyFont="1" applyBorder="1">
      <alignment vertical="center"/>
    </xf>
    <xf numFmtId="176" fontId="5" fillId="0" borderId="18" xfId="0" applyNumberFormat="1" applyFont="1" applyBorder="1" applyAlignment="1">
      <alignment horizontal="center" vertical="center"/>
    </xf>
    <xf numFmtId="3" fontId="5" fillId="0" borderId="19" xfId="0" applyNumberFormat="1" applyFont="1" applyBorder="1">
      <alignment vertical="center"/>
    </xf>
    <xf numFmtId="176" fontId="5" fillId="0" borderId="20" xfId="0" applyNumberFormat="1" applyFont="1" applyBorder="1" applyAlignment="1">
      <alignment horizontal="center" vertical="center"/>
    </xf>
    <xf numFmtId="3" fontId="5" fillId="0" borderId="21" xfId="0" applyNumberFormat="1" applyFont="1" applyBorder="1">
      <alignment vertical="center"/>
    </xf>
    <xf numFmtId="3" fontId="5" fillId="0" borderId="22" xfId="0" applyNumberFormat="1" applyFont="1" applyBorder="1">
      <alignment vertical="center"/>
    </xf>
    <xf numFmtId="3" fontId="5" fillId="0" borderId="23" xfId="0" applyNumberFormat="1" applyFont="1" applyBorder="1">
      <alignment vertical="center"/>
    </xf>
    <xf numFmtId="3" fontId="5" fillId="0" borderId="24" xfId="0" applyNumberFormat="1" applyFont="1" applyBorder="1">
      <alignment vertical="center"/>
    </xf>
    <xf numFmtId="3" fontId="5" fillId="0" borderId="25" xfId="0" applyNumberFormat="1" applyFont="1" applyBorder="1">
      <alignment vertical="center"/>
    </xf>
    <xf numFmtId="3" fontId="5" fillId="0" borderId="26" xfId="0" applyNumberFormat="1" applyFont="1" applyBorder="1">
      <alignment vertical="center"/>
    </xf>
    <xf numFmtId="0" fontId="1" fillId="0" borderId="27" xfId="0" applyFont="1" applyBorder="1" applyAlignment="1">
      <alignment horizontal="right" vertical="center"/>
    </xf>
    <xf numFmtId="3" fontId="1" fillId="0" borderId="3" xfId="0" applyNumberFormat="1" applyFont="1" applyBorder="1">
      <alignment vertical="center"/>
    </xf>
    <xf numFmtId="3" fontId="1" fillId="0" borderId="28" xfId="0" applyNumberFormat="1" applyFont="1" applyBorder="1">
      <alignment vertical="center"/>
    </xf>
    <xf numFmtId="3" fontId="1" fillId="0" borderId="29" xfId="0" applyNumberFormat="1" applyFont="1" applyBorder="1">
      <alignment vertical="center"/>
    </xf>
    <xf numFmtId="3" fontId="1" fillId="0" borderId="30" xfId="0" applyNumberFormat="1" applyFont="1" applyBorder="1">
      <alignment vertical="center"/>
    </xf>
    <xf numFmtId="3" fontId="1" fillId="0" borderId="31" xfId="0" applyNumberFormat="1" applyFont="1" applyBorder="1">
      <alignment vertical="center"/>
    </xf>
    <xf numFmtId="3" fontId="1" fillId="0" borderId="32" xfId="0" applyNumberFormat="1" applyFont="1" applyBorder="1">
      <alignment vertical="center"/>
    </xf>
    <xf numFmtId="3" fontId="1" fillId="0" borderId="33" xfId="0" applyNumberFormat="1" applyFont="1" applyBorder="1">
      <alignment vertical="center"/>
    </xf>
    <xf numFmtId="3" fontId="1" fillId="0" borderId="3" xfId="0" applyNumberFormat="1" applyFont="1" applyBorder="1" applyAlignment="1">
      <alignment horizontal="right" vertical="center"/>
    </xf>
    <xf numFmtId="176" fontId="5" fillId="0" borderId="14" xfId="0" applyNumberFormat="1" applyFont="1" applyBorder="1" applyAlignment="1">
      <alignment horizontal="center" vertical="center"/>
    </xf>
    <xf numFmtId="3" fontId="5" fillId="0" borderId="34" xfId="0" applyNumberFormat="1" applyFont="1" applyBorder="1">
      <alignment vertic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Sheet1!$B$4</c:f>
          <c:strCache>
            <c:ptCount val="1"/>
            <c:pt idx="0">
              <c:v>ペットとペット用品の売上と来店者数の関係</c:v>
            </c:pt>
          </c:strCache>
        </c:strRef>
      </c:tx>
      <c:overlay val="0"/>
      <c:spPr>
        <a:solidFill>
          <a:srgbClr val="FFFF0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ペット用品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Sheet1!$L$9:$L$20</c:f>
              <c:numCache>
                <c:formatCode>#,##0</c:formatCode>
                <c:ptCount val="12"/>
                <c:pt idx="0">
                  <c:v>105</c:v>
                </c:pt>
                <c:pt idx="1">
                  <c:v>75</c:v>
                </c:pt>
                <c:pt idx="2">
                  <c:v>83</c:v>
                </c:pt>
                <c:pt idx="3">
                  <c:v>92</c:v>
                </c:pt>
                <c:pt idx="4">
                  <c:v>66</c:v>
                </c:pt>
                <c:pt idx="5">
                  <c:v>38</c:v>
                </c:pt>
                <c:pt idx="6">
                  <c:v>48</c:v>
                </c:pt>
                <c:pt idx="7">
                  <c:v>55</c:v>
                </c:pt>
                <c:pt idx="8">
                  <c:v>71</c:v>
                </c:pt>
                <c:pt idx="9">
                  <c:v>89</c:v>
                </c:pt>
                <c:pt idx="10">
                  <c:v>86</c:v>
                </c:pt>
                <c:pt idx="11">
                  <c:v>101</c:v>
                </c:pt>
              </c:numCache>
            </c:numRef>
          </c:xVal>
          <c:yVal>
            <c:numRef>
              <c:f>Sheet1!$C$9:$C$20</c:f>
              <c:numCache>
                <c:formatCode>#,##0</c:formatCode>
                <c:ptCount val="12"/>
                <c:pt idx="0">
                  <c:v>1784</c:v>
                </c:pt>
                <c:pt idx="1">
                  <c:v>732</c:v>
                </c:pt>
                <c:pt idx="2">
                  <c:v>888</c:v>
                </c:pt>
                <c:pt idx="3">
                  <c:v>1235</c:v>
                </c:pt>
                <c:pt idx="4">
                  <c:v>638</c:v>
                </c:pt>
                <c:pt idx="5">
                  <c:v>392</c:v>
                </c:pt>
                <c:pt idx="6">
                  <c:v>485</c:v>
                </c:pt>
                <c:pt idx="7">
                  <c:v>847</c:v>
                </c:pt>
                <c:pt idx="8">
                  <c:v>793</c:v>
                </c:pt>
                <c:pt idx="9">
                  <c:v>854</c:v>
                </c:pt>
                <c:pt idx="10">
                  <c:v>992</c:v>
                </c:pt>
                <c:pt idx="11">
                  <c:v>1726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84-426E-AC6E-0FD2517FE2DF}"/>
            </c:ext>
          </c:extLst>
        </c:ser>
        <c:ser>
          <c:idx val="1"/>
          <c:order val="1"/>
          <c:tx>
            <c:strRef>
              <c:f>Sheet1!$D$6</c:f>
              <c:strCache>
                <c:ptCount val="1"/>
                <c:pt idx="0">
                  <c:v>ペット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Sheet1!$L$9:$L$20</c:f>
              <c:numCache>
                <c:formatCode>#,##0</c:formatCode>
                <c:ptCount val="12"/>
                <c:pt idx="0">
                  <c:v>105</c:v>
                </c:pt>
                <c:pt idx="1">
                  <c:v>75</c:v>
                </c:pt>
                <c:pt idx="2">
                  <c:v>83</c:v>
                </c:pt>
                <c:pt idx="3">
                  <c:v>92</c:v>
                </c:pt>
                <c:pt idx="4">
                  <c:v>66</c:v>
                </c:pt>
                <c:pt idx="5">
                  <c:v>38</c:v>
                </c:pt>
                <c:pt idx="6">
                  <c:v>48</c:v>
                </c:pt>
                <c:pt idx="7">
                  <c:v>55</c:v>
                </c:pt>
                <c:pt idx="8">
                  <c:v>71</c:v>
                </c:pt>
                <c:pt idx="9">
                  <c:v>89</c:v>
                </c:pt>
                <c:pt idx="10">
                  <c:v>86</c:v>
                </c:pt>
                <c:pt idx="11">
                  <c:v>101</c:v>
                </c:pt>
              </c:numCache>
            </c:numRef>
          </c:xVal>
          <c:yVal>
            <c:numRef>
              <c:f>Sheet1!$J$9:$J$20</c:f>
              <c:numCache>
                <c:formatCode>#,##0</c:formatCode>
                <c:ptCount val="12"/>
                <c:pt idx="0">
                  <c:v>2252</c:v>
                </c:pt>
                <c:pt idx="1">
                  <c:v>1445</c:v>
                </c:pt>
                <c:pt idx="2">
                  <c:v>1521</c:v>
                </c:pt>
                <c:pt idx="3">
                  <c:v>1860</c:v>
                </c:pt>
                <c:pt idx="4">
                  <c:v>1371</c:v>
                </c:pt>
                <c:pt idx="5">
                  <c:v>867</c:v>
                </c:pt>
                <c:pt idx="6">
                  <c:v>655</c:v>
                </c:pt>
                <c:pt idx="7">
                  <c:v>555</c:v>
                </c:pt>
                <c:pt idx="8">
                  <c:v>1406</c:v>
                </c:pt>
                <c:pt idx="9">
                  <c:v>1551</c:v>
                </c:pt>
                <c:pt idx="10">
                  <c:v>1649</c:v>
                </c:pt>
                <c:pt idx="11">
                  <c:v>1953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84-426E-AC6E-0FD2517FE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226831"/>
        <c:axId val="1372222943"/>
      </c:scatterChart>
      <c:valAx>
        <c:axId val="1372226831"/>
        <c:scaling>
          <c:orientation val="minMax"/>
          <c:max val="110"/>
          <c:min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来店者数</a:t>
                </a:r>
                <a:r>
                  <a:rPr lang="en-US" altLang="ja-JP" b="1"/>
                  <a:t>(</a:t>
                </a:r>
                <a:r>
                  <a:rPr lang="ja-JP" altLang="en-US" b="1"/>
                  <a:t>人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372222943"/>
        <c:crosses val="autoZero"/>
        <c:crossBetween val="midCat"/>
        <c:majorUnit val="10"/>
      </c:valAx>
      <c:valAx>
        <c:axId val="137222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売上</a:t>
                </a:r>
                <a:r>
                  <a:rPr lang="en-US" altLang="ja-JP" b="1"/>
                  <a:t>(</a:t>
                </a:r>
                <a:r>
                  <a:rPr lang="ja-JP" altLang="en-US" b="1"/>
                  <a:t>千円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3722268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solidFill>
            <a:schemeClr val="tx1"/>
          </a:solidFill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22</xdr:row>
      <xdr:rowOff>19049</xdr:rowOff>
    </xdr:from>
    <xdr:to>
      <xdr:col>10</xdr:col>
      <xdr:colOff>676275</xdr:colOff>
      <xdr:row>43</xdr:row>
      <xdr:rowOff>142874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6CEFFD0-88D7-FD11-31FD-2377011F17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77042-E397-4EEB-89DE-01097337D959}">
  <sheetPr>
    <pageSetUpPr fitToPage="1"/>
  </sheetPr>
  <dimension ref="A1:L21"/>
  <sheetViews>
    <sheetView tabSelected="1" workbookViewId="0">
      <selection activeCell="N24" sqref="N24"/>
    </sheetView>
  </sheetViews>
  <sheetFormatPr defaultColWidth="9" defaultRowHeight="13.5" x14ac:dyDescent="0.15"/>
  <cols>
    <col min="1" max="2" width="9" style="1"/>
    <col min="3" max="3" width="10.625" style="1" customWidth="1"/>
    <col min="4" max="9" width="7.625" style="1" customWidth="1"/>
    <col min="10" max="16384" width="9" style="1"/>
  </cols>
  <sheetData>
    <row r="1" spans="1:12" x14ac:dyDescent="0.15">
      <c r="A1" s="1" t="s">
        <v>28</v>
      </c>
    </row>
    <row r="2" spans="1:12" x14ac:dyDescent="0.15">
      <c r="A2" s="1" t="s">
        <v>29</v>
      </c>
    </row>
    <row r="4" spans="1:12" ht="17.25" x14ac:dyDescent="0.15">
      <c r="B4" s="2" t="s">
        <v>0</v>
      </c>
      <c r="J4"/>
      <c r="K4"/>
      <c r="L4" s="2"/>
    </row>
    <row r="5" spans="1:12" ht="14.25" thickBot="1" x14ac:dyDescent="0.2">
      <c r="J5"/>
      <c r="K5"/>
    </row>
    <row r="6" spans="1:12" ht="27" customHeight="1" thickBot="1" x14ac:dyDescent="0.2">
      <c r="B6" s="41" t="s">
        <v>1</v>
      </c>
      <c r="C6" s="44" t="s">
        <v>2</v>
      </c>
      <c r="D6" s="46" t="s">
        <v>27</v>
      </c>
      <c r="E6" s="47"/>
      <c r="F6" s="47"/>
      <c r="G6" s="47"/>
      <c r="H6" s="47"/>
      <c r="I6" s="47"/>
      <c r="J6" s="47"/>
      <c r="K6" s="48"/>
      <c r="L6" s="44" t="s">
        <v>6</v>
      </c>
    </row>
    <row r="7" spans="1:12" ht="13.9" customHeight="1" thickBot="1" x14ac:dyDescent="0.2">
      <c r="B7" s="42"/>
      <c r="C7" s="45"/>
      <c r="D7" s="51" t="s">
        <v>3</v>
      </c>
      <c r="E7" s="52"/>
      <c r="F7" s="52" t="s">
        <v>4</v>
      </c>
      <c r="G7" s="52"/>
      <c r="H7" s="52" t="s">
        <v>5</v>
      </c>
      <c r="I7" s="52"/>
      <c r="J7" s="52" t="s">
        <v>26</v>
      </c>
      <c r="K7" s="53"/>
      <c r="L7" s="49"/>
    </row>
    <row r="8" spans="1:12" ht="27.75" thickBot="1" x14ac:dyDescent="0.2">
      <c r="B8" s="43"/>
      <c r="C8" s="40" t="s">
        <v>7</v>
      </c>
      <c r="D8" s="37" t="s">
        <v>8</v>
      </c>
      <c r="E8" s="38" t="s">
        <v>9</v>
      </c>
      <c r="F8" s="38" t="s">
        <v>8</v>
      </c>
      <c r="G8" s="38" t="s">
        <v>10</v>
      </c>
      <c r="H8" s="38" t="s">
        <v>8</v>
      </c>
      <c r="I8" s="38" t="s">
        <v>11</v>
      </c>
      <c r="J8" s="38" t="s">
        <v>12</v>
      </c>
      <c r="K8" s="39" t="s">
        <v>13</v>
      </c>
      <c r="L8" s="50"/>
    </row>
    <row r="9" spans="1:12" ht="14.25" customHeight="1" thickTop="1" x14ac:dyDescent="0.15">
      <c r="B9" s="35" t="s">
        <v>14</v>
      </c>
      <c r="C9" s="13">
        <v>1784</v>
      </c>
      <c r="D9" s="36">
        <v>1124</v>
      </c>
      <c r="E9" s="14">
        <v>12</v>
      </c>
      <c r="F9" s="3">
        <v>943</v>
      </c>
      <c r="G9" s="14">
        <v>8</v>
      </c>
      <c r="H9" s="3">
        <v>185</v>
      </c>
      <c r="I9" s="15">
        <v>10</v>
      </c>
      <c r="J9" s="3">
        <f>SUM(D9,F9,H9)</f>
        <v>2252</v>
      </c>
      <c r="K9" s="4">
        <f>SUM(E9,G9,I9)</f>
        <v>30</v>
      </c>
      <c r="L9" s="13">
        <v>105</v>
      </c>
    </row>
    <row r="10" spans="1:12" ht="14.25" customHeight="1" x14ac:dyDescent="0.15">
      <c r="B10" s="5" t="s">
        <v>15</v>
      </c>
      <c r="C10" s="6">
        <v>732</v>
      </c>
      <c r="D10" s="7">
        <v>763</v>
      </c>
      <c r="E10" s="8">
        <v>8</v>
      </c>
      <c r="F10" s="9">
        <v>582</v>
      </c>
      <c r="G10" s="8">
        <v>6</v>
      </c>
      <c r="H10" s="9">
        <v>100</v>
      </c>
      <c r="I10" s="10">
        <v>8</v>
      </c>
      <c r="J10" s="9">
        <f t="shared" ref="J10:K20" si="0">SUM(D10,F10,H10)</f>
        <v>1445</v>
      </c>
      <c r="K10" s="11">
        <f t="shared" si="0"/>
        <v>22</v>
      </c>
      <c r="L10" s="6">
        <v>75</v>
      </c>
    </row>
    <row r="11" spans="1:12" ht="14.25" customHeight="1" x14ac:dyDescent="0.15">
      <c r="B11" s="5" t="s">
        <v>16</v>
      </c>
      <c r="C11" s="6">
        <v>888</v>
      </c>
      <c r="D11" s="7">
        <v>685</v>
      </c>
      <c r="E11" s="8">
        <v>6</v>
      </c>
      <c r="F11" s="9">
        <v>740</v>
      </c>
      <c r="G11" s="8">
        <v>7</v>
      </c>
      <c r="H11" s="9">
        <v>96</v>
      </c>
      <c r="I11" s="10">
        <v>9</v>
      </c>
      <c r="J11" s="9">
        <f t="shared" si="0"/>
        <v>1521</v>
      </c>
      <c r="K11" s="11">
        <f t="shared" si="0"/>
        <v>22</v>
      </c>
      <c r="L11" s="6">
        <v>83</v>
      </c>
    </row>
    <row r="12" spans="1:12" ht="14.25" customHeight="1" x14ac:dyDescent="0.15">
      <c r="B12" s="5" t="s">
        <v>17</v>
      </c>
      <c r="C12" s="6">
        <v>1235</v>
      </c>
      <c r="D12" s="7">
        <v>943</v>
      </c>
      <c r="E12" s="8">
        <v>7</v>
      </c>
      <c r="F12" s="9">
        <v>804</v>
      </c>
      <c r="G12" s="8">
        <v>7</v>
      </c>
      <c r="H12" s="9">
        <v>113</v>
      </c>
      <c r="I12" s="10">
        <v>13</v>
      </c>
      <c r="J12" s="9">
        <f t="shared" si="0"/>
        <v>1860</v>
      </c>
      <c r="K12" s="11">
        <f t="shared" si="0"/>
        <v>27</v>
      </c>
      <c r="L12" s="6">
        <v>92</v>
      </c>
    </row>
    <row r="13" spans="1:12" ht="14.25" customHeight="1" x14ac:dyDescent="0.15">
      <c r="B13" s="5" t="s">
        <v>18</v>
      </c>
      <c r="C13" s="6">
        <v>638</v>
      </c>
      <c r="D13" s="7">
        <v>654</v>
      </c>
      <c r="E13" s="8">
        <v>6</v>
      </c>
      <c r="F13" s="9">
        <v>642</v>
      </c>
      <c r="G13" s="8">
        <v>5</v>
      </c>
      <c r="H13" s="9">
        <v>75</v>
      </c>
      <c r="I13" s="10">
        <v>5</v>
      </c>
      <c r="J13" s="9">
        <f t="shared" si="0"/>
        <v>1371</v>
      </c>
      <c r="K13" s="11">
        <f t="shared" si="0"/>
        <v>16</v>
      </c>
      <c r="L13" s="6">
        <v>66</v>
      </c>
    </row>
    <row r="14" spans="1:12" ht="14.25" customHeight="1" x14ac:dyDescent="0.15">
      <c r="B14" s="5" t="s">
        <v>19</v>
      </c>
      <c r="C14" s="6">
        <v>392</v>
      </c>
      <c r="D14" s="7">
        <v>432</v>
      </c>
      <c r="E14" s="8">
        <v>2</v>
      </c>
      <c r="F14" s="9">
        <v>397</v>
      </c>
      <c r="G14" s="8">
        <v>2</v>
      </c>
      <c r="H14" s="9">
        <v>38</v>
      </c>
      <c r="I14" s="10">
        <v>6</v>
      </c>
      <c r="J14" s="9">
        <f t="shared" si="0"/>
        <v>867</v>
      </c>
      <c r="K14" s="11">
        <f t="shared" si="0"/>
        <v>10</v>
      </c>
      <c r="L14" s="6">
        <v>38</v>
      </c>
    </row>
    <row r="15" spans="1:12" ht="14.25" customHeight="1" x14ac:dyDescent="0.15">
      <c r="B15" s="12" t="s">
        <v>20</v>
      </c>
      <c r="C15" s="13">
        <v>485</v>
      </c>
      <c r="D15" s="3">
        <v>348</v>
      </c>
      <c r="E15" s="3">
        <v>4</v>
      </c>
      <c r="F15" s="3">
        <v>284</v>
      </c>
      <c r="G15" s="14">
        <v>3</v>
      </c>
      <c r="H15" s="3">
        <v>23</v>
      </c>
      <c r="I15" s="15">
        <v>3</v>
      </c>
      <c r="J15" s="16">
        <f t="shared" si="0"/>
        <v>655</v>
      </c>
      <c r="K15" s="4">
        <f t="shared" si="0"/>
        <v>10</v>
      </c>
      <c r="L15" s="13">
        <v>48</v>
      </c>
    </row>
    <row r="16" spans="1:12" ht="14.25" customHeight="1" x14ac:dyDescent="0.15">
      <c r="B16" s="17" t="s">
        <v>21</v>
      </c>
      <c r="C16" s="6">
        <v>847</v>
      </c>
      <c r="D16" s="9">
        <v>259</v>
      </c>
      <c r="E16" s="9">
        <v>3</v>
      </c>
      <c r="F16" s="9">
        <v>250</v>
      </c>
      <c r="G16" s="8">
        <v>4</v>
      </c>
      <c r="H16" s="9">
        <v>46</v>
      </c>
      <c r="I16" s="10">
        <v>9</v>
      </c>
      <c r="J16" s="18">
        <f t="shared" si="0"/>
        <v>555</v>
      </c>
      <c r="K16" s="11">
        <f t="shared" si="0"/>
        <v>16</v>
      </c>
      <c r="L16" s="6">
        <v>55</v>
      </c>
    </row>
    <row r="17" spans="2:12" ht="14.25" customHeight="1" x14ac:dyDescent="0.15">
      <c r="B17" s="17" t="s">
        <v>22</v>
      </c>
      <c r="C17" s="6">
        <v>793</v>
      </c>
      <c r="D17" s="9">
        <v>697</v>
      </c>
      <c r="E17" s="9">
        <v>7</v>
      </c>
      <c r="F17" s="9">
        <v>660</v>
      </c>
      <c r="G17" s="8">
        <v>7</v>
      </c>
      <c r="H17" s="9">
        <v>49</v>
      </c>
      <c r="I17" s="10">
        <v>6</v>
      </c>
      <c r="J17" s="18">
        <f t="shared" si="0"/>
        <v>1406</v>
      </c>
      <c r="K17" s="11">
        <f t="shared" si="0"/>
        <v>20</v>
      </c>
      <c r="L17" s="6">
        <v>71</v>
      </c>
    </row>
    <row r="18" spans="2:12" ht="14.25" customHeight="1" x14ac:dyDescent="0.15">
      <c r="B18" s="17" t="s">
        <v>23</v>
      </c>
      <c r="C18" s="6">
        <v>854</v>
      </c>
      <c r="D18" s="9">
        <v>854</v>
      </c>
      <c r="E18" s="9">
        <v>9</v>
      </c>
      <c r="F18" s="9">
        <v>643</v>
      </c>
      <c r="G18" s="8">
        <v>5</v>
      </c>
      <c r="H18" s="9">
        <v>54</v>
      </c>
      <c r="I18" s="10">
        <v>8</v>
      </c>
      <c r="J18" s="18">
        <f t="shared" si="0"/>
        <v>1551</v>
      </c>
      <c r="K18" s="11">
        <f t="shared" si="0"/>
        <v>22</v>
      </c>
      <c r="L18" s="6">
        <v>89</v>
      </c>
    </row>
    <row r="19" spans="2:12" ht="14.25" customHeight="1" x14ac:dyDescent="0.15">
      <c r="B19" s="17" t="s">
        <v>24</v>
      </c>
      <c r="C19" s="6">
        <v>992</v>
      </c>
      <c r="D19" s="9">
        <v>899</v>
      </c>
      <c r="E19" s="9">
        <v>6</v>
      </c>
      <c r="F19" s="9">
        <v>627</v>
      </c>
      <c r="G19" s="8">
        <v>7</v>
      </c>
      <c r="H19" s="9">
        <v>123</v>
      </c>
      <c r="I19" s="10">
        <v>12</v>
      </c>
      <c r="J19" s="18">
        <f t="shared" si="0"/>
        <v>1649</v>
      </c>
      <c r="K19" s="11">
        <f t="shared" si="0"/>
        <v>25</v>
      </c>
      <c r="L19" s="6">
        <v>86</v>
      </c>
    </row>
    <row r="20" spans="2:12" ht="14.25" thickBot="1" x14ac:dyDescent="0.2">
      <c r="B20" s="19" t="s">
        <v>25</v>
      </c>
      <c r="C20" s="20">
        <v>1726</v>
      </c>
      <c r="D20" s="21">
        <v>843</v>
      </c>
      <c r="E20" s="21">
        <v>8</v>
      </c>
      <c r="F20" s="21">
        <v>854</v>
      </c>
      <c r="G20" s="22">
        <v>9</v>
      </c>
      <c r="H20" s="21">
        <v>256</v>
      </c>
      <c r="I20" s="23">
        <v>19</v>
      </c>
      <c r="J20" s="24">
        <f t="shared" si="0"/>
        <v>1953</v>
      </c>
      <c r="K20" s="25">
        <f t="shared" si="0"/>
        <v>36</v>
      </c>
      <c r="L20" s="20">
        <v>101</v>
      </c>
    </row>
    <row r="21" spans="2:12" ht="15" thickTop="1" thickBot="1" x14ac:dyDescent="0.2">
      <c r="B21" s="26" t="s">
        <v>26</v>
      </c>
      <c r="C21" s="27">
        <f>SUM(C9:C20)</f>
        <v>11366</v>
      </c>
      <c r="D21" s="28">
        <f t="shared" ref="D21:L21" si="1">SUM(D9:D20)</f>
        <v>8501</v>
      </c>
      <c r="E21" s="29">
        <f t="shared" si="1"/>
        <v>78</v>
      </c>
      <c r="F21" s="28">
        <f t="shared" si="1"/>
        <v>7426</v>
      </c>
      <c r="G21" s="30">
        <f t="shared" si="1"/>
        <v>70</v>
      </c>
      <c r="H21" s="28">
        <f t="shared" si="1"/>
        <v>1158</v>
      </c>
      <c r="I21" s="31">
        <f t="shared" si="1"/>
        <v>108</v>
      </c>
      <c r="J21" s="32">
        <f t="shared" si="1"/>
        <v>17085</v>
      </c>
      <c r="K21" s="33">
        <f t="shared" si="1"/>
        <v>256</v>
      </c>
      <c r="L21" s="34">
        <f t="shared" si="1"/>
        <v>909</v>
      </c>
    </row>
  </sheetData>
  <mergeCells count="8">
    <mergeCell ref="B6:B8"/>
    <mergeCell ref="C6:C7"/>
    <mergeCell ref="D6:K6"/>
    <mergeCell ref="L6:L8"/>
    <mergeCell ref="D7:E7"/>
    <mergeCell ref="F7:G7"/>
    <mergeCell ref="H7:I7"/>
    <mergeCell ref="J7:K7"/>
  </mergeCells>
  <phoneticPr fontId="2"/>
  <printOptions horizontalCentered="1" verticalCentered="1"/>
  <pageMargins left="0.78740157480314965" right="0.78740157480314965" top="0.78740157480314965" bottom="0.78740157480314965" header="0.31496062992125984" footer="0.31496062992125984"/>
  <pageSetup paperSize="9" scale="94" orientation="portrait" r:id="rId1"/>
  <headerFooter>
    <oddHeader>&amp;L&amp;D</oddHeader>
    <oddFooter>&amp;R売上と来店者数の関係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Oomuta Jim3</dc:creator>
  <cp:lastModifiedBy>ASUS</cp:lastModifiedBy>
  <cp:lastPrinted>2024-01-15T07:47:16Z</cp:lastPrinted>
  <dcterms:created xsi:type="dcterms:W3CDTF">2024-01-15T07:46:56Z</dcterms:created>
  <dcterms:modified xsi:type="dcterms:W3CDTF">2024-05-09T10:45:29Z</dcterms:modified>
</cp:coreProperties>
</file>